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milybolsen/Sync/_Listings/Belinda Nichols - Hockley TX/Original Files/"/>
    </mc:Choice>
  </mc:AlternateContent>
  <xr:revisionPtr revIDLastSave="0" documentId="13_ncr:1_{050E78EB-BF9E-8B42-B1A7-D140A625F239}" xr6:coauthVersionLast="47" xr6:coauthVersionMax="47" xr10:uidLastSave="{00000000-0000-0000-0000-000000000000}"/>
  <bookViews>
    <workbookView xWindow="14160" yWindow="460" windowWidth="24700" windowHeight="16360" xr2:uid="{7F48620E-4132-D346-AD3E-F34BC7A2868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1" l="1"/>
  <c r="I12" i="1"/>
  <c r="I5" i="1"/>
  <c r="I4" i="1"/>
  <c r="C12" i="1" l="1"/>
  <c r="D12" i="1"/>
  <c r="B12" i="1"/>
  <c r="I13" i="1" l="1"/>
  <c r="I16" i="1" s="1"/>
  <c r="I6" i="1"/>
</calcChain>
</file>

<file path=xl/sharedStrings.xml><?xml version="1.0" encoding="utf-8"?>
<sst xmlns="http://schemas.openxmlformats.org/spreadsheetml/2006/main" count="15" uniqueCount="9">
  <si>
    <t>Revenue Summary</t>
  </si>
  <si>
    <t>Burk</t>
  </si>
  <si>
    <t>Phillips</t>
  </si>
  <si>
    <t>Avg</t>
  </si>
  <si>
    <t>Total</t>
  </si>
  <si>
    <t>Brother</t>
  </si>
  <si>
    <t>Belinda</t>
  </si>
  <si>
    <t>Combined Monthly Income</t>
  </si>
  <si>
    <t>Multiple months of 2023 Production - This month was an exception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</si>
</sst>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44" fontId="0" fillId="0" borderId="0" xfId="1" applyFont="1"/>
    <xf numFmtId="0" fontId="0" fillId="0" borderId="1" xfId="0" applyBorder="1"/>
    <xf numFmtId="16" fontId="0" fillId="0" borderId="1" xfId="0" applyNumberFormat="1" applyBorder="1"/>
    <xf numFmtId="44" fontId="0" fillId="0" borderId="1" xfId="1" applyFont="1" applyBorder="1"/>
    <xf numFmtId="44" fontId="2" fillId="0" borderId="0" xfId="1" applyFont="1"/>
    <xf numFmtId="44" fontId="2" fillId="0" borderId="1" xfId="1" applyFont="1" applyBorder="1"/>
    <xf numFmtId="44" fontId="2" fillId="0" borderId="0" xfId="0" applyNumberFormat="1" applyFont="1"/>
    <xf numFmtId="0" fontId="2" fillId="0" borderId="0" xfId="0" applyFont="1"/>
    <xf numFmtId="44" fontId="0" fillId="2" borderId="0" xfId="1" applyFont="1" applyFill="1"/>
    <xf numFmtId="0" fontId="0" fillId="2" borderId="0" xfId="0" applyFill="1"/>
    <xf numFmtId="44" fontId="0" fillId="0" borderId="1" xfId="1" applyFont="1" applyFill="1" applyBorder="1"/>
    <xf numFmtId="44" fontId="0" fillId="0" borderId="0" xfId="1" applyFont="1" applyFill="1"/>
    <xf numFmtId="16" fontId="0" fillId="0" borderId="0" xfId="0" applyNumberForma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CC6CF-757A-744F-9BC7-E83D9E32A66E}">
  <dimension ref="A1:K19"/>
  <sheetViews>
    <sheetView tabSelected="1" workbookViewId="0">
      <selection activeCell="G10" sqref="G10"/>
    </sheetView>
  </sheetViews>
  <sheetFormatPr baseColWidth="10" defaultColWidth="11" defaultRowHeight="16" x14ac:dyDescent="0.2"/>
  <cols>
    <col min="11" max="11" width="12.1640625" bestFit="1" customWidth="1"/>
  </cols>
  <sheetData>
    <row r="1" spans="1:11" x14ac:dyDescent="0.2">
      <c r="A1" t="s">
        <v>0</v>
      </c>
    </row>
    <row r="3" spans="1:11" x14ac:dyDescent="0.2">
      <c r="A3" s="2"/>
      <c r="B3" s="3">
        <v>45619</v>
      </c>
      <c r="C3" s="3">
        <v>45649</v>
      </c>
      <c r="D3" s="3">
        <v>45315</v>
      </c>
      <c r="E3" s="3">
        <v>44981</v>
      </c>
      <c r="F3" s="3">
        <v>45375</v>
      </c>
      <c r="G3" s="3">
        <v>45406</v>
      </c>
      <c r="H3" s="3">
        <v>45436</v>
      </c>
    </row>
    <row r="4" spans="1:11" x14ac:dyDescent="0.2">
      <c r="A4" t="s">
        <v>1</v>
      </c>
      <c r="B4" s="1"/>
      <c r="C4" s="1">
        <v>1008.58</v>
      </c>
      <c r="D4" s="1">
        <v>749.58</v>
      </c>
      <c r="E4" s="1">
        <v>701.4</v>
      </c>
      <c r="F4" s="1">
        <v>645.17999999999995</v>
      </c>
      <c r="G4" s="12">
        <v>740.39</v>
      </c>
      <c r="H4" s="12">
        <v>747.72</v>
      </c>
      <c r="I4" s="5">
        <f>AVERAGE(F4:H4)</f>
        <v>711.09666666666669</v>
      </c>
      <c r="J4" t="s">
        <v>3</v>
      </c>
    </row>
    <row r="5" spans="1:11" x14ac:dyDescent="0.2">
      <c r="A5" s="2" t="s">
        <v>2</v>
      </c>
      <c r="B5" s="4">
        <v>3321.1</v>
      </c>
      <c r="C5" s="4">
        <v>2456.14</v>
      </c>
      <c r="D5" s="4">
        <v>3387.46</v>
      </c>
      <c r="E5" s="4">
        <v>4993.8599999999997</v>
      </c>
      <c r="F5" s="4">
        <v>4685.12</v>
      </c>
      <c r="G5" s="4">
        <v>3853.52</v>
      </c>
      <c r="H5" s="4">
        <v>4608.8100000000004</v>
      </c>
      <c r="I5" s="6">
        <f>AVERAGE(F5:H5)</f>
        <v>4382.4833333333336</v>
      </c>
      <c r="J5" t="s">
        <v>3</v>
      </c>
    </row>
    <row r="6" spans="1:11" x14ac:dyDescent="0.2">
      <c r="A6" t="s">
        <v>6</v>
      </c>
      <c r="I6" s="7">
        <f>SUM(I4:I5)</f>
        <v>5093.58</v>
      </c>
      <c r="J6" t="s">
        <v>4</v>
      </c>
      <c r="K6" s="7"/>
    </row>
    <row r="10" spans="1:11" x14ac:dyDescent="0.2">
      <c r="A10" s="2"/>
      <c r="B10" s="3">
        <v>45619</v>
      </c>
      <c r="C10" s="3">
        <v>45649</v>
      </c>
      <c r="D10" s="3">
        <v>45315</v>
      </c>
      <c r="E10" s="3">
        <v>44981</v>
      </c>
      <c r="F10" s="3">
        <v>45375</v>
      </c>
      <c r="G10" s="3">
        <v>45383</v>
      </c>
      <c r="H10" s="13"/>
    </row>
    <row r="11" spans="1:11" x14ac:dyDescent="0.2">
      <c r="A11" t="s">
        <v>1</v>
      </c>
      <c r="B11" s="1"/>
      <c r="C11" s="1">
        <v>1008.58</v>
      </c>
      <c r="D11" s="1">
        <v>749.58</v>
      </c>
      <c r="E11" s="1"/>
      <c r="F11" s="9">
        <v>6461.92</v>
      </c>
      <c r="G11" s="12">
        <v>706.66</v>
      </c>
      <c r="H11" s="12"/>
      <c r="I11" s="5">
        <f>(G11+D11+C11)/3</f>
        <v>821.60666666666668</v>
      </c>
      <c r="J11" t="s">
        <v>3</v>
      </c>
    </row>
    <row r="12" spans="1:11" x14ac:dyDescent="0.2">
      <c r="A12" s="2" t="s">
        <v>2</v>
      </c>
      <c r="B12" s="4">
        <f>B5*0.866666</f>
        <v>2878.2844525999999</v>
      </c>
      <c r="C12" s="4">
        <f t="shared" ref="C12:D12" si="0">C5*0.866666</f>
        <v>2128.6530292399998</v>
      </c>
      <c r="D12" s="4">
        <f t="shared" si="0"/>
        <v>2935.79640836</v>
      </c>
      <c r="E12" s="4">
        <v>4328.01</v>
      </c>
      <c r="F12" s="11">
        <v>4060</v>
      </c>
      <c r="G12" s="11"/>
      <c r="H12" s="11"/>
      <c r="I12" s="6">
        <f>AVERAGE(D12:F12)</f>
        <v>3774.6021361200001</v>
      </c>
      <c r="J12" t="s">
        <v>3</v>
      </c>
    </row>
    <row r="13" spans="1:11" x14ac:dyDescent="0.2">
      <c r="A13" t="s">
        <v>5</v>
      </c>
      <c r="I13" s="7">
        <f>SUM(I11:I12)</f>
        <v>4596.2088027866666</v>
      </c>
      <c r="J13" t="s">
        <v>4</v>
      </c>
      <c r="K13" s="7"/>
    </row>
    <row r="14" spans="1:11" x14ac:dyDescent="0.2">
      <c r="K14" s="7"/>
    </row>
    <row r="16" spans="1:11" x14ac:dyDescent="0.2">
      <c r="I16" s="7">
        <f>I13+I6</f>
        <v>9689.7888027866666</v>
      </c>
      <c r="J16" s="8" t="s">
        <v>7</v>
      </c>
    </row>
    <row r="19" spans="6:11" x14ac:dyDescent="0.2">
      <c r="F19" s="10" t="s">
        <v>8</v>
      </c>
      <c r="G19" s="10"/>
      <c r="H19" s="10"/>
      <c r="I19" s="10"/>
      <c r="J19" s="10"/>
      <c r="K19" s="10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2024-01-25T15:00:44Z</dcterms:created>
  <dcterms:modified xsi:type="dcterms:W3CDTF">2024-05-20T21:27:57Z</dcterms:modified>
</cp:coreProperties>
</file>