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Howard Kleinecke - Reeves and Pecos TX\"/>
    </mc:Choice>
  </mc:AlternateContent>
  <xr:revisionPtr revIDLastSave="0" documentId="13_ncr:1_{73711C96-4637-4A8B-9EAD-C883242C138C}" xr6:coauthVersionLast="47" xr6:coauthVersionMax="47" xr10:uidLastSave="{00000000-0000-0000-0000-000000000000}"/>
  <bookViews>
    <workbookView xWindow="3675" yWindow="2955" windowWidth="26415" windowHeight="16575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5" i="1" l="1"/>
  <c r="C63" i="1"/>
  <c r="C61" i="1" s="1"/>
  <c r="C70" i="1"/>
  <c r="C68" i="1" s="1"/>
  <c r="C56" i="1"/>
  <c r="C54" i="1" s="1"/>
  <c r="C42" i="1"/>
  <c r="C40" i="1" s="1"/>
  <c r="C49" i="1"/>
  <c r="C47" i="1" s="1"/>
  <c r="C35" i="1"/>
  <c r="C33" i="1" s="1"/>
  <c r="C28" i="1"/>
  <c r="C26" i="1" s="1"/>
  <c r="C21" i="1"/>
  <c r="C19" i="1" s="1"/>
  <c r="C14" i="1"/>
  <c r="C12" i="1" s="1"/>
  <c r="C7" i="1"/>
  <c r="C5" i="1" s="1"/>
</calcChain>
</file>

<file path=xl/sharedStrings.xml><?xml version="1.0" encoding="utf-8"?>
<sst xmlns="http://schemas.openxmlformats.org/spreadsheetml/2006/main" count="76" uniqueCount="23">
  <si>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</si>
  <si>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</si>
  <si>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</si>
  <si>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</si>
  <si>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</si>
  <si>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</si>
  <si>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</si>
  <si>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Giraffe Unit 18</t>
  </si>
  <si>
    <t>Giraffe 18 #1</t>
  </si>
  <si>
    <t>Pecos / Reeves</t>
  </si>
  <si>
    <t>Overlap</t>
  </si>
  <si>
    <t>Giraffe Unit 18C</t>
  </si>
  <si>
    <t>Giraffe Unit 18D</t>
  </si>
  <si>
    <t>Warthog 19</t>
  </si>
  <si>
    <t>Leopard 5A</t>
  </si>
  <si>
    <t>Allocation Well</t>
  </si>
  <si>
    <t>Leopard 5 #3H</t>
  </si>
  <si>
    <t>Swordfish 24 1H</t>
  </si>
  <si>
    <t>GT Unit 13B64</t>
  </si>
  <si>
    <t>See note on the GT Unit</t>
  </si>
  <si>
    <t>Joy 13</t>
  </si>
  <si>
    <t>Overlaps the Swordfish and Joy 13 Units</t>
  </si>
  <si>
    <t>7 Completed Wells - Giraffe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</si>
</sst>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0" fillId="2" borderId="0" xfId="0" applyFill="1"/>
    <xf numFmtId="0" fontId="2" fillId="0" borderId="0" xfId="0" applyFont="1"/>
    <xf numFmtId="0" fontId="0" fillId="3" borderId="0" xfId="0" applyFill="1"/>
    <xf numFmtId="2" fontId="0" fillId="4" borderId="0" xfId="0" applyNumberFormat="1" applyFill="1"/>
    <xf numFmtId="0" fontId="0" fillId="5" borderId="1" xfId="0" applyFill="1" applyBorder="1"/>
    <xf numFmtId="0" fontId="0" fillId="4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5:E79"/>
  <sheetViews>
    <sheetView tabSelected="1" topLeftCell="A43" workbookViewId="0">
      <selection activeCell="C55" sqref="C55"/>
    </sheetView>
  </sheetViews>
  <sheetFormatPr defaultRowHeight="15" x14ac:dyDescent="0.25"/>
  <cols>
    <col min="2" max="2" width="20.140625" customWidth="1"/>
    <col min="3" max="3" width="11.140625" customWidth="1"/>
    <col min="4" max="4" width="36.85546875" bestFit="1" customWidth="1"/>
    <col min="5" max="5" width="18.42578125" customWidth="1"/>
    <col min="6" max="6" width="10.140625" customWidth="1"/>
  </cols>
  <sheetData>
    <row r="5" spans="2:5" x14ac:dyDescent="0.25">
      <c r="B5" t="s">
        <v>6</v>
      </c>
      <c r="C5" s="7">
        <f>C6*C7</f>
        <v>7.9051437999999994</v>
      </c>
      <c r="D5" t="s">
        <v>8</v>
      </c>
      <c r="E5" s="1"/>
    </row>
    <row r="6" spans="2:5" x14ac:dyDescent="0.25">
      <c r="B6" t="s">
        <v>0</v>
      </c>
      <c r="C6">
        <v>640.29999999999995</v>
      </c>
      <c r="D6" t="s">
        <v>9</v>
      </c>
    </row>
    <row r="7" spans="2:5" x14ac:dyDescent="0.25">
      <c r="C7">
        <f>C9/C8</f>
        <v>1.2345999999999999E-2</v>
      </c>
      <c r="D7" s="4" t="s">
        <v>10</v>
      </c>
    </row>
    <row r="8" spans="2:5" x14ac:dyDescent="0.25">
      <c r="B8" t="s">
        <v>1</v>
      </c>
      <c r="C8">
        <v>0.125</v>
      </c>
      <c r="D8" s="9" t="s">
        <v>22</v>
      </c>
    </row>
    <row r="9" spans="2:5" x14ac:dyDescent="0.25">
      <c r="B9" t="s">
        <v>2</v>
      </c>
      <c r="C9">
        <v>1.5432499999999999E-3</v>
      </c>
    </row>
    <row r="12" spans="2:5" x14ac:dyDescent="0.25">
      <c r="B12" t="s">
        <v>6</v>
      </c>
      <c r="C12" s="1">
        <f>C13*C14</f>
        <v>5.9231449600000001</v>
      </c>
      <c r="D12" t="s">
        <v>7</v>
      </c>
    </row>
    <row r="13" spans="2:5" x14ac:dyDescent="0.25">
      <c r="B13" t="s">
        <v>0</v>
      </c>
      <c r="C13">
        <v>479.84</v>
      </c>
      <c r="D13" t="s">
        <v>9</v>
      </c>
    </row>
    <row r="14" spans="2:5" x14ac:dyDescent="0.25">
      <c r="C14">
        <f>C16/C15</f>
        <v>1.2344000000000001E-2</v>
      </c>
      <c r="D14" s="4" t="s">
        <v>10</v>
      </c>
    </row>
    <row r="15" spans="2:5" x14ac:dyDescent="0.25">
      <c r="B15" t="s">
        <v>1</v>
      </c>
      <c r="C15">
        <v>0.125</v>
      </c>
      <c r="D15" s="9" t="s">
        <v>22</v>
      </c>
    </row>
    <row r="16" spans="2:5" x14ac:dyDescent="0.25">
      <c r="B16" t="s">
        <v>2</v>
      </c>
      <c r="C16">
        <v>1.5430000000000001E-3</v>
      </c>
    </row>
    <row r="19" spans="2:4" x14ac:dyDescent="0.25">
      <c r="B19" t="s">
        <v>6</v>
      </c>
      <c r="C19" s="1">
        <f>C20*C21</f>
        <v>1.9778222879999998</v>
      </c>
      <c r="D19" t="s">
        <v>11</v>
      </c>
    </row>
    <row r="20" spans="2:4" x14ac:dyDescent="0.25">
      <c r="B20" t="s">
        <v>0</v>
      </c>
      <c r="C20">
        <v>479.7</v>
      </c>
      <c r="D20" t="s">
        <v>9</v>
      </c>
    </row>
    <row r="21" spans="2:4" x14ac:dyDescent="0.25">
      <c r="C21">
        <f>C23/C22</f>
        <v>4.1230399999999997E-3</v>
      </c>
      <c r="D21" s="4" t="s">
        <v>10</v>
      </c>
    </row>
    <row r="22" spans="2:4" x14ac:dyDescent="0.25">
      <c r="B22" t="s">
        <v>1</v>
      </c>
      <c r="C22">
        <v>0.125</v>
      </c>
      <c r="D22" s="9" t="s">
        <v>22</v>
      </c>
    </row>
    <row r="23" spans="2:4" x14ac:dyDescent="0.25">
      <c r="B23" t="s">
        <v>2</v>
      </c>
      <c r="C23">
        <v>5.1537999999999996E-4</v>
      </c>
    </row>
    <row r="26" spans="2:4" x14ac:dyDescent="0.25">
      <c r="B26" t="s">
        <v>6</v>
      </c>
      <c r="C26" s="1">
        <f>C27*C28</f>
        <v>1.9794302735999998</v>
      </c>
      <c r="D26" t="s">
        <v>12</v>
      </c>
    </row>
    <row r="27" spans="2:4" x14ac:dyDescent="0.25">
      <c r="B27" t="s">
        <v>0</v>
      </c>
      <c r="C27">
        <v>480.09</v>
      </c>
      <c r="D27" t="s">
        <v>9</v>
      </c>
    </row>
    <row r="28" spans="2:4" x14ac:dyDescent="0.25">
      <c r="C28">
        <f>C30/C29</f>
        <v>4.1230399999999997E-3</v>
      </c>
      <c r="D28" s="4" t="s">
        <v>10</v>
      </c>
    </row>
    <row r="29" spans="2:4" x14ac:dyDescent="0.25">
      <c r="B29" t="s">
        <v>1</v>
      </c>
      <c r="C29">
        <v>0.125</v>
      </c>
      <c r="D29" s="9" t="s">
        <v>22</v>
      </c>
    </row>
    <row r="30" spans="2:4" x14ac:dyDescent="0.25">
      <c r="B30" t="s">
        <v>2</v>
      </c>
      <c r="C30">
        <v>5.1537999999999996E-4</v>
      </c>
    </row>
    <row r="33" spans="2:4" x14ac:dyDescent="0.25">
      <c r="B33" t="s">
        <v>6</v>
      </c>
      <c r="C33" s="7">
        <f>C34*C35</f>
        <v>7.8971974400000002</v>
      </c>
      <c r="D33" t="s">
        <v>13</v>
      </c>
    </row>
    <row r="34" spans="2:4" x14ac:dyDescent="0.25">
      <c r="B34" t="s">
        <v>0</v>
      </c>
      <c r="C34">
        <v>639.76</v>
      </c>
      <c r="D34" t="s">
        <v>9</v>
      </c>
    </row>
    <row r="35" spans="2:4" x14ac:dyDescent="0.25">
      <c r="C35">
        <f>C37/C36</f>
        <v>1.2344000000000001E-2</v>
      </c>
      <c r="D35" s="9" t="s">
        <v>22</v>
      </c>
    </row>
    <row r="36" spans="2:4" x14ac:dyDescent="0.25">
      <c r="B36" t="s">
        <v>1</v>
      </c>
      <c r="C36">
        <v>0.125</v>
      </c>
      <c r="D36" s="10"/>
    </row>
    <row r="37" spans="2:4" x14ac:dyDescent="0.25">
      <c r="B37" t="s">
        <v>2</v>
      </c>
      <c r="C37">
        <v>1.5430000000000001E-3</v>
      </c>
    </row>
    <row r="40" spans="2:4" x14ac:dyDescent="0.25">
      <c r="B40" t="s">
        <v>6</v>
      </c>
      <c r="C40" s="7">
        <f>C41*C42</f>
        <v>7.8792172000000003</v>
      </c>
      <c r="D40" t="s">
        <v>16</v>
      </c>
    </row>
    <row r="41" spans="2:4" x14ac:dyDescent="0.25">
      <c r="B41" t="s">
        <v>0</v>
      </c>
      <c r="C41">
        <v>638.20000000000005</v>
      </c>
      <c r="D41" t="s">
        <v>9</v>
      </c>
    </row>
    <row r="42" spans="2:4" x14ac:dyDescent="0.25">
      <c r="C42">
        <f>C44/C43</f>
        <v>1.2345999999999999E-2</v>
      </c>
      <c r="D42" s="5"/>
    </row>
    <row r="43" spans="2:4" x14ac:dyDescent="0.25">
      <c r="B43" t="s">
        <v>1</v>
      </c>
      <c r="C43">
        <v>0.125</v>
      </c>
    </row>
    <row r="44" spans="2:4" x14ac:dyDescent="0.25">
      <c r="B44" t="s">
        <v>2</v>
      </c>
      <c r="C44">
        <v>1.5432499999999999E-3</v>
      </c>
    </row>
    <row r="47" spans="2:4" x14ac:dyDescent="0.25">
      <c r="B47" t="s">
        <v>6</v>
      </c>
      <c r="C47" s="1">
        <f>C48*C49</f>
        <v>3.9459884992000003</v>
      </c>
      <c r="D47" t="s">
        <v>14</v>
      </c>
    </row>
    <row r="48" spans="2:4" x14ac:dyDescent="0.25">
      <c r="B48" t="s">
        <v>0</v>
      </c>
      <c r="C48">
        <v>639.76</v>
      </c>
      <c r="D48" t="s">
        <v>9</v>
      </c>
    </row>
    <row r="49" spans="2:4" x14ac:dyDescent="0.25">
      <c r="C49">
        <f>C51/C50</f>
        <v>6.1679200000000003E-3</v>
      </c>
      <c r="D49" t="s">
        <v>15</v>
      </c>
    </row>
    <row r="50" spans="2:4" x14ac:dyDescent="0.25">
      <c r="B50" t="s">
        <v>1</v>
      </c>
      <c r="C50">
        <v>0.125</v>
      </c>
      <c r="D50" s="6" t="s">
        <v>10</v>
      </c>
    </row>
    <row r="51" spans="2:4" x14ac:dyDescent="0.25">
      <c r="B51" t="s">
        <v>2</v>
      </c>
      <c r="C51">
        <v>7.7099000000000004E-4</v>
      </c>
    </row>
    <row r="54" spans="2:4" x14ac:dyDescent="0.25">
      <c r="B54" t="s">
        <v>6</v>
      </c>
      <c r="C54" s="7">
        <f>C55*C56</f>
        <v>7.900205399999999</v>
      </c>
      <c r="D54" t="s">
        <v>17</v>
      </c>
    </row>
    <row r="55" spans="2:4" ht="15.75" thickBot="1" x14ac:dyDescent="0.3">
      <c r="B55" t="s">
        <v>0</v>
      </c>
      <c r="C55">
        <v>639.9</v>
      </c>
      <c r="D55" t="s">
        <v>9</v>
      </c>
    </row>
    <row r="56" spans="2:4" ht="15.75" thickBot="1" x14ac:dyDescent="0.3">
      <c r="C56">
        <f>C58/C57</f>
        <v>1.2345999999999999E-2</v>
      </c>
      <c r="D56" s="8" t="s">
        <v>19</v>
      </c>
    </row>
    <row r="57" spans="2:4" x14ac:dyDescent="0.25">
      <c r="B57" t="s">
        <v>1</v>
      </c>
      <c r="C57">
        <v>0.125</v>
      </c>
    </row>
    <row r="58" spans="2:4" x14ac:dyDescent="0.25">
      <c r="B58" t="s">
        <v>2</v>
      </c>
      <c r="C58">
        <v>1.5432499999999999E-3</v>
      </c>
    </row>
    <row r="61" spans="2:4" x14ac:dyDescent="0.25">
      <c r="B61" t="s">
        <v>6</v>
      </c>
      <c r="C61" s="7">
        <f>C62*C63</f>
        <v>6.3330799999999998</v>
      </c>
      <c r="D61" t="s">
        <v>20</v>
      </c>
    </row>
    <row r="62" spans="2:4" x14ac:dyDescent="0.25">
      <c r="B62" t="s">
        <v>0</v>
      </c>
      <c r="C62">
        <v>641</v>
      </c>
      <c r="D62" t="s">
        <v>9</v>
      </c>
    </row>
    <row r="63" spans="2:4" x14ac:dyDescent="0.25">
      <c r="C63">
        <f>C65/C64</f>
        <v>9.8799999999999999E-3</v>
      </c>
    </row>
    <row r="64" spans="2:4" x14ac:dyDescent="0.25">
      <c r="B64" t="s">
        <v>1</v>
      </c>
      <c r="C64">
        <v>0.125</v>
      </c>
    </row>
    <row r="65" spans="2:4" x14ac:dyDescent="0.25">
      <c r="B65" t="s">
        <v>2</v>
      </c>
      <c r="C65">
        <v>1.235E-3</v>
      </c>
    </row>
    <row r="68" spans="2:4" x14ac:dyDescent="0.25">
      <c r="B68" t="s">
        <v>6</v>
      </c>
      <c r="C68" s="1">
        <f>C69*C70</f>
        <v>12.8879150016</v>
      </c>
      <c r="D68" t="s">
        <v>18</v>
      </c>
    </row>
    <row r="69" spans="2:4" x14ac:dyDescent="0.25">
      <c r="B69" t="s">
        <v>0</v>
      </c>
      <c r="C69">
        <v>1160.02</v>
      </c>
      <c r="D69" t="s">
        <v>9</v>
      </c>
    </row>
    <row r="70" spans="2:4" x14ac:dyDescent="0.25">
      <c r="C70">
        <f>C72/C71</f>
        <v>1.111008E-2</v>
      </c>
      <c r="D70" s="4" t="s">
        <v>21</v>
      </c>
    </row>
    <row r="71" spans="2:4" x14ac:dyDescent="0.25">
      <c r="B71" t="s">
        <v>1</v>
      </c>
      <c r="C71">
        <v>0.125</v>
      </c>
    </row>
    <row r="72" spans="2:4" x14ac:dyDescent="0.25">
      <c r="B72" t="s">
        <v>2</v>
      </c>
      <c r="C72">
        <v>1.38876E-3</v>
      </c>
    </row>
    <row r="75" spans="2:4" ht="15.75" x14ac:dyDescent="0.25">
      <c r="C75" s="2">
        <f>C5+C40+C54+C61+C33</f>
        <v>37.914843840000003</v>
      </c>
      <c r="D75" s="3" t="s">
        <v>3</v>
      </c>
    </row>
    <row r="78" spans="2:4" ht="15.75" x14ac:dyDescent="0.25">
      <c r="B78" t="s">
        <v>4</v>
      </c>
    </row>
    <row r="79" spans="2:4" x14ac:dyDescent="0.25">
      <c r="B79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2024-11-14T21:37:07Z</dcterms:modified>
</cp:coreProperties>
</file>