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adman962\Sync\_Listings\Riley Armstrong - Pecos TX\"/>
    </mc:Choice>
  </mc:AlternateContent>
  <xr:revisionPtr revIDLastSave="0" documentId="13_ncr:1_{A8DFAC16-9977-4B8D-87DB-96EF26A15EC6}" xr6:coauthVersionLast="47" xr6:coauthVersionMax="47" xr10:uidLastSave="{00000000-0000-0000-0000-000000000000}"/>
  <bookViews>
    <workbookView xWindow="41235" yWindow="195" windowWidth="33300" windowHeight="19905" xr2:uid="{67D2DC3A-45FE-E545-BB70-32603A387F53}"/>
  </bookViews>
  <sheets>
    <sheet name="Wells Table (11)" sheetId="1" r:id="rId1"/>
  </sheets>
  <definedNames>
    <definedName name="_xlnm._FilterDatabase" localSheetId="0" hidden="1">'Wells Table (11)'!$A$1:$Z$11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" i="1" l="1"/>
  <c r="I8" i="1"/>
  <c r="I7" i="1"/>
  <c r="I10" i="1"/>
  <c r="I11" i="1"/>
  <c r="I2" i="1"/>
  <c r="I3" i="1"/>
  <c r="I4" i="1"/>
  <c r="I9" i="1"/>
  <c r="I5" i="1"/>
</calcChain>
</file>

<file path=xl/sharedStrings.xml><?xml version="1.0" encoding="utf-8"?>
<sst xmlns="http://schemas.openxmlformats.org/spreadsheetml/2006/main" count="138" uniqueCount="61">
  <si>
    <t>Well Name</t>
  </si>
  <si>
    <t>Well Number</t>
  </si>
  <si>
    <t>API14</t>
  </si>
  <si>
    <t>Drill Type</t>
  </si>
  <si>
    <t>Production Type</t>
  </si>
  <si>
    <t>Well Status</t>
  </si>
  <si>
    <t>First Prod Date</t>
  </si>
  <si>
    <t>Last Prod Date</t>
  </si>
  <si>
    <t>Months Produced</t>
  </si>
  <si>
    <t>County/Parish</t>
  </si>
  <si>
    <t>Spud Date</t>
  </si>
  <si>
    <t>Completion Date</t>
  </si>
  <si>
    <t>Section</t>
  </si>
  <si>
    <t>Township</t>
  </si>
  <si>
    <t>Range</t>
  </si>
  <si>
    <t>Quarter Quarter</t>
  </si>
  <si>
    <t>District</t>
  </si>
  <si>
    <t>Abstract</t>
  </si>
  <si>
    <t>Block</t>
  </si>
  <si>
    <t>Survey</t>
  </si>
  <si>
    <t>Operator Alias (Legacy)</t>
  </si>
  <si>
    <t>Operator Company Name</t>
  </si>
  <si>
    <t>Operator (Reported)</t>
  </si>
  <si>
    <t>Measured Depth (TD)</t>
  </si>
  <si>
    <t>True Vertical Depth</t>
  </si>
  <si>
    <t>HAT CREEK</t>
  </si>
  <si>
    <t>3H</t>
  </si>
  <si>
    <t>V</t>
  </si>
  <si>
    <t>PECOS (TX)</t>
  </si>
  <si>
    <t>08</t>
  </si>
  <si>
    <t>TC RR CO</t>
  </si>
  <si>
    <t>GORDY OIL</t>
  </si>
  <si>
    <t>GORDY</t>
  </si>
  <si>
    <t>GORDY OIL COMPANY</t>
  </si>
  <si>
    <t>H</t>
  </si>
  <si>
    <t>OIL</t>
  </si>
  <si>
    <t>ACTIVE</t>
  </si>
  <si>
    <t>2H</t>
  </si>
  <si>
    <t>1H</t>
  </si>
  <si>
    <t>LITTLE BEAR 207.5-1 UNIT</t>
  </si>
  <si>
    <t>1WA</t>
  </si>
  <si>
    <t>OWENS, W</t>
  </si>
  <si>
    <t>DIAMONDBACK E&amp;P</t>
  </si>
  <si>
    <t>DIAMONDBACK ENERGY</t>
  </si>
  <si>
    <t>DIAMONDBACK E&amp;P LLC</t>
  </si>
  <si>
    <t>SUNLIGHT 208-1</t>
  </si>
  <si>
    <t>GC&amp;SF RR CO</t>
  </si>
  <si>
    <t>STATE COLUMBIA 228-208 UNIT</t>
  </si>
  <si>
    <t>CHALLENGER 228-512 UNIT</t>
  </si>
  <si>
    <t>SPINNLER "2"</t>
  </si>
  <si>
    <t>02</t>
  </si>
  <si>
    <t>MYERS, F M</t>
  </si>
  <si>
    <t>GENESIS RESOURCES</t>
  </si>
  <si>
    <t>OCCIDENTAL PETROLEUM</t>
  </si>
  <si>
    <t>GENESIS EXPLORATION LLC</t>
  </si>
  <si>
    <t>MENGES, ANTON</t>
  </si>
  <si>
    <t>GAS</t>
  </si>
  <si>
    <t>INACTIVE</t>
  </si>
  <si>
    <t>MENGES, A</t>
  </si>
  <si>
    <t>MBX OPERATING LLC</t>
  </si>
  <si>
    <t>Years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</si>
</sst>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2"/>
      <color rgb="FF006100"/>
      <name val="Aptos Narrow"/>
      <family val="2"/>
      <scheme val="minor"/>
    </font>
    <font>
      <sz val="12"/>
      <color rgb="FF9C0006"/>
      <name val="Aptos Narrow"/>
      <family val="2"/>
      <scheme val="minor"/>
    </font>
    <font>
      <sz val="12"/>
      <color rgb="FF9C5700"/>
      <name val="Aptos Narrow"/>
      <family val="2"/>
      <scheme val="minor"/>
    </font>
    <font>
      <sz val="12"/>
      <color rgb="FF3F3F76"/>
      <name val="Aptos Narrow"/>
      <family val="2"/>
      <scheme val="minor"/>
    </font>
    <font>
      <b/>
      <sz val="12"/>
      <color rgb="FF3F3F3F"/>
      <name val="Aptos Narrow"/>
      <family val="2"/>
      <scheme val="minor"/>
    </font>
    <font>
      <b/>
      <sz val="12"/>
      <color rgb="FFFA7D00"/>
      <name val="Aptos Narrow"/>
      <family val="2"/>
      <scheme val="minor"/>
    </font>
    <font>
      <sz val="12"/>
      <color rgb="FFFA7D00"/>
      <name val="Aptos Narrow"/>
      <family val="2"/>
      <scheme val="minor"/>
    </font>
    <font>
      <b/>
      <sz val="12"/>
      <color theme="0"/>
      <name val="Aptos Narrow"/>
      <family val="2"/>
      <scheme val="minor"/>
    </font>
    <font>
      <sz val="12"/>
      <color rgb="FFFF0000"/>
      <name val="Aptos Narrow"/>
      <family val="2"/>
      <scheme val="minor"/>
    </font>
    <font>
      <i/>
      <sz val="12"/>
      <color rgb="FF7F7F7F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2"/>
      <color theme="0"/>
      <name val="Aptos Narrow"/>
      <family val="2"/>
      <scheme val="minor"/>
    </font>
    <font>
      <b/>
      <sz val="12"/>
      <color theme="1"/>
      <name val="Aptos Narrow"/>
      <scheme val="minor"/>
    </font>
    <font>
      <sz val="12"/>
      <name val="Aptos Narrow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7">
    <xf numFmtId="0" fontId="0" fillId="0" borderId="0" xfId="0"/>
    <xf numFmtId="14" fontId="0" fillId="0" borderId="0" xfId="0" applyNumberFormat="1"/>
    <xf numFmtId="0" fontId="0" fillId="0" borderId="0" xfId="0" quotePrefix="1"/>
    <xf numFmtId="0" fontId="18" fillId="0" borderId="10" xfId="0" applyFont="1" applyBorder="1"/>
    <xf numFmtId="1" fontId="18" fillId="0" borderId="10" xfId="0" applyNumberFormat="1" applyFont="1" applyBorder="1"/>
    <xf numFmtId="1" fontId="0" fillId="0" borderId="0" xfId="0" applyNumberFormat="1"/>
    <xf numFmtId="164" fontId="0" fillId="0" borderId="0" xfId="0" applyNumberFormat="1"/>
    <xf numFmtId="0" fontId="19" fillId="33" borderId="0" xfId="0" applyFont="1" applyFill="1"/>
    <xf numFmtId="1" fontId="19" fillId="33" borderId="0" xfId="0" applyNumberFormat="1" applyFont="1" applyFill="1"/>
    <xf numFmtId="14" fontId="19" fillId="33" borderId="0" xfId="0" applyNumberFormat="1" applyFont="1" applyFill="1"/>
    <xf numFmtId="164" fontId="19" fillId="33" borderId="0" xfId="0" applyNumberFormat="1" applyFont="1" applyFill="1"/>
    <xf numFmtId="0" fontId="19" fillId="33" borderId="0" xfId="0" quotePrefix="1" applyFont="1" applyFill="1"/>
    <xf numFmtId="0" fontId="19" fillId="0" borderId="0" xfId="0" applyFont="1" applyFill="1"/>
    <xf numFmtId="1" fontId="19" fillId="0" borderId="0" xfId="0" applyNumberFormat="1" applyFont="1" applyFill="1"/>
    <xf numFmtId="14" fontId="19" fillId="0" borderId="0" xfId="0" applyNumberFormat="1" applyFont="1" applyFill="1"/>
    <xf numFmtId="164" fontId="19" fillId="0" borderId="0" xfId="0" applyNumberFormat="1" applyFont="1" applyFill="1"/>
    <xf numFmtId="0" fontId="19" fillId="0" borderId="0" xfId="0" quotePrefix="1" applyFon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C3FE47-ED27-2E41-971F-EDC69FC7BA15}">
  <dimension ref="A1:Z11"/>
  <sheetViews>
    <sheetView tabSelected="1" workbookViewId="0">
      <selection activeCell="A7" sqref="A7"/>
    </sheetView>
  </sheetViews>
  <sheetFormatPr defaultColWidth="11" defaultRowHeight="15.75" x14ac:dyDescent="0.25"/>
  <cols>
    <col min="1" max="1" width="26.625" bestFit="1" customWidth="1"/>
    <col min="2" max="2" width="11.875" bestFit="1" customWidth="1"/>
    <col min="3" max="3" width="19" style="5" bestFit="1" customWidth="1"/>
    <col min="4" max="4" width="8.625" bestFit="1" customWidth="1"/>
    <col min="5" max="5" width="14.125" bestFit="1" customWidth="1"/>
    <col min="6" max="6" width="10.5" bestFit="1" customWidth="1"/>
    <col min="7" max="7" width="13.625" bestFit="1" customWidth="1"/>
    <col min="8" max="8" width="13.5" bestFit="1" customWidth="1"/>
    <col min="9" max="9" width="13.375" customWidth="1"/>
    <col min="10" max="10" width="15.625" bestFit="1" customWidth="1"/>
    <col min="11" max="11" width="13" bestFit="1" customWidth="1"/>
    <col min="12" max="12" width="10.125" bestFit="1" customWidth="1"/>
    <col min="13" max="13" width="15.25" bestFit="1" customWidth="1"/>
    <col min="14" max="14" width="7.5" bestFit="1" customWidth="1"/>
    <col min="15" max="15" width="8.875" bestFit="1" customWidth="1"/>
    <col min="16" max="16" width="6.375" bestFit="1" customWidth="1"/>
    <col min="17" max="17" width="14.125" bestFit="1" customWidth="1"/>
    <col min="18" max="18" width="7.5" bestFit="1" customWidth="1"/>
    <col min="19" max="19" width="8.5" bestFit="1" customWidth="1"/>
    <col min="20" max="20" width="6" bestFit="1" customWidth="1"/>
    <col min="21" max="21" width="12.625" bestFit="1" customWidth="1"/>
    <col min="22" max="22" width="20.625" bestFit="1" customWidth="1"/>
    <col min="23" max="23" width="22.5" bestFit="1" customWidth="1"/>
    <col min="24" max="24" width="25.5" bestFit="1" customWidth="1"/>
    <col min="25" max="25" width="18.625" bestFit="1" customWidth="1"/>
    <col min="26" max="26" width="17" bestFit="1" customWidth="1"/>
  </cols>
  <sheetData>
    <row r="1" spans="1:26" s="3" customFormat="1" x14ac:dyDescent="0.25">
      <c r="A1" s="3" t="s">
        <v>0</v>
      </c>
      <c r="B1" s="3" t="s">
        <v>1</v>
      </c>
      <c r="C1" s="4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60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3" t="s">
        <v>13</v>
      </c>
      <c r="P1" s="3" t="s">
        <v>14</v>
      </c>
      <c r="Q1" s="3" t="s">
        <v>15</v>
      </c>
      <c r="R1" s="3" t="s">
        <v>16</v>
      </c>
      <c r="S1" s="3" t="s">
        <v>17</v>
      </c>
      <c r="T1" s="3" t="s">
        <v>18</v>
      </c>
      <c r="U1" s="3" t="s">
        <v>19</v>
      </c>
      <c r="V1" s="3" t="s">
        <v>20</v>
      </c>
      <c r="W1" s="3" t="s">
        <v>21</v>
      </c>
      <c r="X1" s="3" t="s">
        <v>22</v>
      </c>
      <c r="Y1" s="3" t="s">
        <v>23</v>
      </c>
      <c r="Z1" s="3" t="s">
        <v>24</v>
      </c>
    </row>
    <row r="2" spans="1:26" x14ac:dyDescent="0.25">
      <c r="A2" s="7" t="s">
        <v>25</v>
      </c>
      <c r="B2" s="7" t="s">
        <v>26</v>
      </c>
      <c r="C2" s="8">
        <v>42371403860000</v>
      </c>
      <c r="D2" s="7" t="s">
        <v>34</v>
      </c>
      <c r="E2" s="7" t="s">
        <v>35</v>
      </c>
      <c r="F2" s="7" t="s">
        <v>36</v>
      </c>
      <c r="G2" s="9">
        <v>44835</v>
      </c>
      <c r="H2" s="9">
        <v>45689</v>
      </c>
      <c r="I2" s="10">
        <f t="shared" ref="I2:I11" si="0">J2/12</f>
        <v>2.4166666666666665</v>
      </c>
      <c r="J2" s="7">
        <v>29</v>
      </c>
      <c r="K2" s="7" t="s">
        <v>28</v>
      </c>
      <c r="L2" s="9">
        <v>44667</v>
      </c>
      <c r="M2" s="9">
        <v>44846</v>
      </c>
      <c r="N2" s="11" t="s">
        <v>29</v>
      </c>
      <c r="O2" s="7"/>
      <c r="P2" s="7"/>
      <c r="Q2" s="7"/>
      <c r="R2" s="11" t="s">
        <v>29</v>
      </c>
      <c r="S2" s="7">
        <v>7099</v>
      </c>
      <c r="T2" s="7">
        <v>5</v>
      </c>
      <c r="U2" s="7" t="s">
        <v>30</v>
      </c>
      <c r="V2" s="7" t="s">
        <v>31</v>
      </c>
      <c r="W2" t="s">
        <v>32</v>
      </c>
      <c r="X2" t="s">
        <v>33</v>
      </c>
      <c r="Y2">
        <v>15635</v>
      </c>
      <c r="Z2">
        <v>8562.41</v>
      </c>
    </row>
    <row r="3" spans="1:26" x14ac:dyDescent="0.25">
      <c r="A3" s="7" t="s">
        <v>25</v>
      </c>
      <c r="B3" s="7" t="s">
        <v>37</v>
      </c>
      <c r="C3" s="8">
        <v>42371403850000</v>
      </c>
      <c r="D3" s="7" t="s">
        <v>34</v>
      </c>
      <c r="E3" s="7" t="s">
        <v>35</v>
      </c>
      <c r="F3" s="7" t="s">
        <v>36</v>
      </c>
      <c r="G3" s="9">
        <v>44835</v>
      </c>
      <c r="H3" s="9">
        <v>45689</v>
      </c>
      <c r="I3" s="10">
        <f t="shared" si="0"/>
        <v>2.4166666666666665</v>
      </c>
      <c r="J3" s="7">
        <v>29</v>
      </c>
      <c r="K3" s="7" t="s">
        <v>28</v>
      </c>
      <c r="L3" s="9">
        <v>44675</v>
      </c>
      <c r="M3" s="9">
        <v>44846</v>
      </c>
      <c r="N3" s="11" t="s">
        <v>29</v>
      </c>
      <c r="O3" s="7"/>
      <c r="P3" s="7"/>
      <c r="Q3" s="7"/>
      <c r="R3" s="11" t="s">
        <v>29</v>
      </c>
      <c r="S3" s="7">
        <v>7099</v>
      </c>
      <c r="T3" s="7">
        <v>5</v>
      </c>
      <c r="U3" s="7" t="s">
        <v>30</v>
      </c>
      <c r="V3" s="7" t="s">
        <v>31</v>
      </c>
      <c r="W3" t="s">
        <v>32</v>
      </c>
      <c r="X3" t="s">
        <v>33</v>
      </c>
      <c r="Y3">
        <v>15990</v>
      </c>
      <c r="Z3">
        <v>9022.9599999999991</v>
      </c>
    </row>
    <row r="4" spans="1:26" x14ac:dyDescent="0.25">
      <c r="A4" s="7" t="s">
        <v>25</v>
      </c>
      <c r="B4" s="7" t="s">
        <v>38</v>
      </c>
      <c r="C4" s="8">
        <v>42371403840000</v>
      </c>
      <c r="D4" s="7" t="s">
        <v>34</v>
      </c>
      <c r="E4" s="7" t="s">
        <v>35</v>
      </c>
      <c r="F4" s="7" t="s">
        <v>36</v>
      </c>
      <c r="G4" s="9">
        <v>44835</v>
      </c>
      <c r="H4" s="9">
        <v>45689</v>
      </c>
      <c r="I4" s="10">
        <f t="shared" si="0"/>
        <v>2.4166666666666665</v>
      </c>
      <c r="J4" s="7">
        <v>29</v>
      </c>
      <c r="K4" s="7" t="s">
        <v>28</v>
      </c>
      <c r="L4" s="9">
        <v>44654</v>
      </c>
      <c r="M4" s="9">
        <v>44847</v>
      </c>
      <c r="N4" s="11" t="s">
        <v>29</v>
      </c>
      <c r="O4" s="7"/>
      <c r="P4" s="7"/>
      <c r="Q4" s="7"/>
      <c r="R4" s="11" t="s">
        <v>29</v>
      </c>
      <c r="S4" s="7">
        <v>7099</v>
      </c>
      <c r="T4" s="7">
        <v>5</v>
      </c>
      <c r="U4" s="7" t="s">
        <v>30</v>
      </c>
      <c r="V4" s="7" t="s">
        <v>31</v>
      </c>
      <c r="W4" t="s">
        <v>32</v>
      </c>
      <c r="X4" t="s">
        <v>33</v>
      </c>
      <c r="Y4">
        <v>15570</v>
      </c>
      <c r="Z4">
        <v>8534.2199999999993</v>
      </c>
    </row>
    <row r="5" spans="1:26" x14ac:dyDescent="0.25">
      <c r="A5" s="12" t="s">
        <v>39</v>
      </c>
      <c r="B5" s="12" t="s">
        <v>40</v>
      </c>
      <c r="C5" s="13">
        <v>42371401680000</v>
      </c>
      <c r="D5" s="12" t="s">
        <v>34</v>
      </c>
      <c r="E5" s="12" t="s">
        <v>35</v>
      </c>
      <c r="F5" s="12" t="s">
        <v>36</v>
      </c>
      <c r="G5" s="14">
        <v>43831</v>
      </c>
      <c r="H5" s="14">
        <v>45689</v>
      </c>
      <c r="I5" s="15">
        <f t="shared" si="0"/>
        <v>5.083333333333333</v>
      </c>
      <c r="J5" s="12">
        <v>61</v>
      </c>
      <c r="K5" s="12" t="s">
        <v>28</v>
      </c>
      <c r="L5" s="14">
        <v>43770</v>
      </c>
      <c r="M5" s="14">
        <v>43842</v>
      </c>
      <c r="N5" s="12"/>
      <c r="O5" s="12"/>
      <c r="P5" s="12"/>
      <c r="Q5" s="12"/>
      <c r="R5" s="16" t="s">
        <v>29</v>
      </c>
      <c r="S5" s="12">
        <v>759</v>
      </c>
      <c r="T5" s="12"/>
      <c r="U5" s="12" t="s">
        <v>41</v>
      </c>
      <c r="V5" s="12" t="s">
        <v>42</v>
      </c>
      <c r="W5" t="s">
        <v>43</v>
      </c>
      <c r="X5" t="s">
        <v>44</v>
      </c>
      <c r="Y5">
        <v>16425</v>
      </c>
      <c r="Z5">
        <v>9266.73</v>
      </c>
    </row>
    <row r="6" spans="1:26" x14ac:dyDescent="0.25">
      <c r="A6" s="12" t="s">
        <v>45</v>
      </c>
      <c r="B6" s="12" t="s">
        <v>40</v>
      </c>
      <c r="C6" s="13">
        <v>42371400200000</v>
      </c>
      <c r="D6" s="12" t="s">
        <v>34</v>
      </c>
      <c r="E6" s="12" t="s">
        <v>35</v>
      </c>
      <c r="F6" s="12" t="s">
        <v>36</v>
      </c>
      <c r="G6" s="14">
        <v>43831</v>
      </c>
      <c r="H6" s="14">
        <v>45689</v>
      </c>
      <c r="I6" s="15">
        <f t="shared" si="0"/>
        <v>5.166666666666667</v>
      </c>
      <c r="J6" s="12">
        <v>62</v>
      </c>
      <c r="K6" s="12" t="s">
        <v>28</v>
      </c>
      <c r="L6" s="14">
        <v>43751</v>
      </c>
      <c r="M6" s="14">
        <v>43850</v>
      </c>
      <c r="N6" s="12">
        <v>11</v>
      </c>
      <c r="O6" s="12"/>
      <c r="P6" s="12"/>
      <c r="Q6" s="12"/>
      <c r="R6" s="16" t="s">
        <v>29</v>
      </c>
      <c r="S6" s="12">
        <v>2987</v>
      </c>
      <c r="T6" s="12">
        <v>119</v>
      </c>
      <c r="U6" s="12" t="s">
        <v>46</v>
      </c>
      <c r="V6" s="12" t="s">
        <v>42</v>
      </c>
      <c r="W6" t="s">
        <v>43</v>
      </c>
      <c r="X6" t="s">
        <v>44</v>
      </c>
      <c r="Y6">
        <v>21090</v>
      </c>
      <c r="Z6">
        <v>9237.7000000000007</v>
      </c>
    </row>
    <row r="7" spans="1:26" x14ac:dyDescent="0.25">
      <c r="A7" s="12" t="s">
        <v>48</v>
      </c>
      <c r="B7" s="12" t="s">
        <v>40</v>
      </c>
      <c r="C7" s="13">
        <v>42371400100000</v>
      </c>
      <c r="D7" s="12" t="s">
        <v>34</v>
      </c>
      <c r="E7" s="12" t="s">
        <v>35</v>
      </c>
      <c r="F7" s="12" t="s">
        <v>36</v>
      </c>
      <c r="G7" s="14">
        <v>43678</v>
      </c>
      <c r="H7" s="14">
        <v>45689</v>
      </c>
      <c r="I7" s="15">
        <f t="shared" si="0"/>
        <v>5.5</v>
      </c>
      <c r="J7" s="12">
        <v>66</v>
      </c>
      <c r="K7" s="12" t="s">
        <v>28</v>
      </c>
      <c r="L7" s="14">
        <v>43577</v>
      </c>
      <c r="M7" s="14">
        <v>43680</v>
      </c>
      <c r="N7" s="12"/>
      <c r="O7" s="12"/>
      <c r="P7" s="12"/>
      <c r="Q7" s="12"/>
      <c r="R7" s="16" t="s">
        <v>29</v>
      </c>
      <c r="S7" s="12">
        <v>759</v>
      </c>
      <c r="T7" s="12"/>
      <c r="U7" s="12" t="s">
        <v>41</v>
      </c>
      <c r="V7" s="12" t="s">
        <v>42</v>
      </c>
      <c r="W7" t="s">
        <v>43</v>
      </c>
      <c r="X7" t="s">
        <v>44</v>
      </c>
      <c r="Y7">
        <v>16323</v>
      </c>
      <c r="Z7">
        <v>8893.2000000000007</v>
      </c>
    </row>
    <row r="8" spans="1:26" x14ac:dyDescent="0.25">
      <c r="A8" s="12" t="s">
        <v>47</v>
      </c>
      <c r="B8" s="12" t="s">
        <v>40</v>
      </c>
      <c r="C8" s="13">
        <v>42371400110000</v>
      </c>
      <c r="D8" s="12" t="s">
        <v>34</v>
      </c>
      <c r="E8" s="12" t="s">
        <v>35</v>
      </c>
      <c r="F8" s="12" t="s">
        <v>36</v>
      </c>
      <c r="G8" s="14">
        <v>43678</v>
      </c>
      <c r="H8" s="14">
        <v>45689</v>
      </c>
      <c r="I8" s="15">
        <f t="shared" si="0"/>
        <v>5.583333333333333</v>
      </c>
      <c r="J8" s="12">
        <v>67</v>
      </c>
      <c r="K8" s="12" t="s">
        <v>28</v>
      </c>
      <c r="L8" s="14">
        <v>43560</v>
      </c>
      <c r="M8" s="14">
        <v>43680</v>
      </c>
      <c r="N8" s="12"/>
      <c r="O8" s="12"/>
      <c r="P8" s="12"/>
      <c r="Q8" s="12"/>
      <c r="R8" s="16" t="s">
        <v>29</v>
      </c>
      <c r="S8" s="12">
        <v>759</v>
      </c>
      <c r="T8" s="12"/>
      <c r="U8" s="12" t="s">
        <v>41</v>
      </c>
      <c r="V8" s="12" t="s">
        <v>42</v>
      </c>
      <c r="W8" t="s">
        <v>43</v>
      </c>
      <c r="X8" t="s">
        <v>44</v>
      </c>
      <c r="Y8">
        <v>18337</v>
      </c>
      <c r="Z8">
        <v>9167.07</v>
      </c>
    </row>
    <row r="9" spans="1:26" x14ac:dyDescent="0.25">
      <c r="A9" t="s">
        <v>55</v>
      </c>
      <c r="B9">
        <v>1</v>
      </c>
      <c r="C9" s="5">
        <v>42371108750000</v>
      </c>
      <c r="D9" t="s">
        <v>27</v>
      </c>
      <c r="E9" t="s">
        <v>56</v>
      </c>
      <c r="F9" t="s">
        <v>57</v>
      </c>
      <c r="G9" s="1">
        <v>37712</v>
      </c>
      <c r="H9" s="1">
        <v>44044</v>
      </c>
      <c r="I9" s="6">
        <f t="shared" si="0"/>
        <v>17.416666666666668</v>
      </c>
      <c r="J9">
        <v>209</v>
      </c>
      <c r="K9" t="s">
        <v>28</v>
      </c>
      <c r="L9" s="1">
        <v>37118</v>
      </c>
      <c r="M9" s="1">
        <v>37732</v>
      </c>
      <c r="N9">
        <v>227</v>
      </c>
      <c r="R9" s="2" t="s">
        <v>29</v>
      </c>
      <c r="S9">
        <v>750</v>
      </c>
      <c r="U9" t="s">
        <v>58</v>
      </c>
      <c r="V9" t="s">
        <v>59</v>
      </c>
      <c r="W9" t="s">
        <v>59</v>
      </c>
      <c r="X9" t="s">
        <v>59</v>
      </c>
      <c r="Y9">
        <v>18732</v>
      </c>
      <c r="Z9">
        <v>18732</v>
      </c>
    </row>
    <row r="10" spans="1:26" x14ac:dyDescent="0.25">
      <c r="A10" t="s">
        <v>49</v>
      </c>
      <c r="B10">
        <v>2</v>
      </c>
      <c r="C10" s="5">
        <v>42371364150000</v>
      </c>
      <c r="D10" t="s">
        <v>27</v>
      </c>
      <c r="E10" t="s">
        <v>35</v>
      </c>
      <c r="F10" t="s">
        <v>36</v>
      </c>
      <c r="G10" s="1">
        <v>34304</v>
      </c>
      <c r="H10" s="1">
        <v>45689</v>
      </c>
      <c r="I10" s="6">
        <f t="shared" si="0"/>
        <v>23.916666666666668</v>
      </c>
      <c r="J10">
        <v>287</v>
      </c>
      <c r="K10" t="s">
        <v>28</v>
      </c>
      <c r="L10" s="1">
        <v>34292</v>
      </c>
      <c r="M10" s="1">
        <v>34319</v>
      </c>
      <c r="N10" s="2" t="s">
        <v>50</v>
      </c>
      <c r="R10" s="2" t="s">
        <v>29</v>
      </c>
      <c r="S10">
        <v>4589</v>
      </c>
      <c r="T10">
        <v>213</v>
      </c>
      <c r="U10" t="s">
        <v>51</v>
      </c>
      <c r="V10" t="s">
        <v>52</v>
      </c>
      <c r="W10" t="s">
        <v>53</v>
      </c>
      <c r="X10" t="s">
        <v>54</v>
      </c>
      <c r="Y10">
        <v>1382</v>
      </c>
      <c r="Z10">
        <v>1382</v>
      </c>
    </row>
    <row r="11" spans="1:26" x14ac:dyDescent="0.25">
      <c r="A11" t="s">
        <v>49</v>
      </c>
      <c r="B11">
        <v>1</v>
      </c>
      <c r="C11" s="5">
        <v>42371363910000</v>
      </c>
      <c r="D11" t="s">
        <v>27</v>
      </c>
      <c r="E11" t="s">
        <v>35</v>
      </c>
      <c r="F11" t="s">
        <v>36</v>
      </c>
      <c r="G11" s="1">
        <v>34182</v>
      </c>
      <c r="H11" s="1">
        <v>45689</v>
      </c>
      <c r="I11" s="6">
        <f t="shared" si="0"/>
        <v>24.333333333333332</v>
      </c>
      <c r="J11">
        <v>292</v>
      </c>
      <c r="K11" t="s">
        <v>28</v>
      </c>
      <c r="L11" s="1">
        <v>34115</v>
      </c>
      <c r="M11" s="1">
        <v>34194</v>
      </c>
      <c r="N11" s="2" t="s">
        <v>50</v>
      </c>
      <c r="R11" s="2" t="s">
        <v>29</v>
      </c>
      <c r="S11">
        <v>4589</v>
      </c>
      <c r="T11">
        <v>213</v>
      </c>
      <c r="U11" t="s">
        <v>51</v>
      </c>
      <c r="V11" t="s">
        <v>52</v>
      </c>
      <c r="W11" t="s">
        <v>53</v>
      </c>
      <c r="X11" t="s">
        <v>54</v>
      </c>
      <c r="Y11">
        <v>5450</v>
      </c>
      <c r="Z11">
        <v>5450</v>
      </c>
    </row>
  </sheetData>
  <autoFilter ref="A1:Z11" xr:uid="{8AC3FE47-ED27-2E41-971F-EDC69FC7BA15}">
    <sortState xmlns:xlrd2="http://schemas.microsoft.com/office/spreadsheetml/2017/richdata2" ref="A2:Z11">
      <sortCondition ref="J1:J11"/>
    </sortState>
  </autoFilter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Wells Table (11)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Olsen</dc:creator>
  <cp:lastModifiedBy>Eric Winegar</cp:lastModifiedBy>
  <dcterms:created xsi:type="dcterms:W3CDTF">2025-04-23T15:33:45Z</dcterms:created>
  <dcterms:modified xsi:type="dcterms:W3CDTF">2025-04-28T21:55:42Z</dcterms:modified>
</cp:coreProperties>
</file>